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6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<sst xmlns="http://schemas.openxmlformats.org/spreadsheetml/2006/main" count="93" uniqueCount="81">
  <si>
    <t>LA LIBERTAD DISTRICT</t>
  </si>
  <si>
    <t>DIVISION OF NEGROS ORIENTAL</t>
  </si>
  <si>
    <t>CASH DISBURSEMENT REGISTER</t>
  </si>
  <si>
    <t>DATE</t>
  </si>
  <si>
    <t>REFERENCE</t>
  </si>
  <si>
    <t>CASH ADVANCE</t>
  </si>
  <si>
    <t>AMOUNT</t>
  </si>
  <si>
    <t>PAYMENTS</t>
  </si>
  <si>
    <t>BALANCE</t>
  </si>
  <si>
    <t>BREAKDOWN OF PAYMENTS</t>
  </si>
  <si>
    <t>EXPENSES</t>
  </si>
  <si>
    <t>UTILITY EXPENSES</t>
  </si>
  <si>
    <t>WATER</t>
  </si>
  <si>
    <t>ELECTRICITY</t>
  </si>
  <si>
    <t>TELEPHONE</t>
  </si>
  <si>
    <t>LANDLINE</t>
  </si>
  <si>
    <t xml:space="preserve">INTERNET </t>
  </si>
  <si>
    <t>OTHER ACCOUNTS</t>
  </si>
  <si>
    <t>ACCOUNT</t>
  </si>
  <si>
    <t>NAME</t>
  </si>
  <si>
    <t>CODE</t>
  </si>
  <si>
    <t>CERTIFIED</t>
  </si>
  <si>
    <t>CORRECT:</t>
  </si>
  <si>
    <t>DATE:</t>
  </si>
  <si>
    <t>SUPPORTING DOCUMENTS COMPLETE</t>
  </si>
  <si>
    <t>DIVISION ACCOUNTANT</t>
  </si>
  <si>
    <t xml:space="preserve">           DATE</t>
  </si>
  <si>
    <t>SCHOOLS DIVISION SUPERINTENDENT</t>
  </si>
  <si>
    <t>Type of Working Fund: MOOE</t>
  </si>
  <si>
    <t>NOTED:</t>
  </si>
  <si>
    <t>MA. JENNIFER P. PIODOS</t>
  </si>
  <si>
    <t xml:space="preserve"> </t>
  </si>
  <si>
    <t>Office Supplies</t>
  </si>
  <si>
    <t>TOTAL</t>
  </si>
  <si>
    <t>PRINCIPAL/DISBURSING OFFICER</t>
  </si>
  <si>
    <t>BIR</t>
  </si>
  <si>
    <t>Recap.</t>
  </si>
  <si>
    <t>SALUSTIANO T. JIMENEZ, Ll. B.</t>
  </si>
  <si>
    <t>Electricity</t>
  </si>
  <si>
    <t>Travel Expenses</t>
  </si>
  <si>
    <t>PITOGO ELEMENTARY SCHOOL</t>
  </si>
  <si>
    <t>For the Period: January to March, 2014</t>
  </si>
  <si>
    <t>PAYEE/ PARTICULAR</t>
  </si>
  <si>
    <t>AMOUNT RECEIVED</t>
  </si>
  <si>
    <t>BALANCE (6=4-5)</t>
  </si>
  <si>
    <t>TRAVEL EXPENSES</t>
  </si>
  <si>
    <t>TRAINING EXPENSES</t>
  </si>
  <si>
    <t>OFFICE SUPPLIES EXPENSES</t>
  </si>
  <si>
    <t>REPAIRS AND MAINTENANCE OF SCH. BLDG</t>
  </si>
  <si>
    <t>JOYCE D. EMOS</t>
  </si>
  <si>
    <t>JONEL F. CAMPOS</t>
  </si>
  <si>
    <t>RIAME P. MABIT</t>
  </si>
  <si>
    <t>SUNSHINE BONGCAWIL</t>
  </si>
  <si>
    <t>NICEL G. ABEL</t>
  </si>
  <si>
    <t>JENNEFER B. SORENIO</t>
  </si>
  <si>
    <t>DELMAR P. MABET</t>
  </si>
  <si>
    <t>JEFRY P. CATUBIG</t>
  </si>
  <si>
    <t>JAY BENOY</t>
  </si>
  <si>
    <t>RECHELMAE P. GOMEZ</t>
  </si>
  <si>
    <t>MERRY ROSE G. MABIT</t>
  </si>
  <si>
    <t>MARK VINCENT MABIT</t>
  </si>
  <si>
    <t>REYNA MAE B. BOCA</t>
  </si>
  <si>
    <t>NEZSA E. GAUDIANO</t>
  </si>
  <si>
    <t>MARIEL A. PARCON</t>
  </si>
  <si>
    <t>BREA M. BULANON</t>
  </si>
  <si>
    <t>JAMAICA B. LETACIO</t>
  </si>
  <si>
    <t>REYAN-MAE R. ALCANO</t>
  </si>
  <si>
    <t>BOYET M. BULANON</t>
  </si>
  <si>
    <t>KYLE ANTHONY GALLARDE</t>
  </si>
  <si>
    <t>LORLY C. BULANON</t>
  </si>
  <si>
    <t>JELLIPE D. CAÑETE</t>
  </si>
  <si>
    <t>MARESA P. CUEVAS</t>
  </si>
  <si>
    <t>MICHEL P. CUEVAS</t>
  </si>
  <si>
    <t>JEMCEL A. ANINION</t>
  </si>
  <si>
    <t>JOHNDEL C. BULANON</t>
  </si>
  <si>
    <t>NELBOY C. JORGE</t>
  </si>
  <si>
    <t>RENAGEN C. FUNDADOR</t>
  </si>
  <si>
    <t>PITOGO ES</t>
  </si>
  <si>
    <t>H'LINK INTERNET CAFÉ</t>
  </si>
  <si>
    <t>BIR 1600 3%</t>
  </si>
  <si>
    <t>BIR 1601-E 1%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</si>
</sst>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0.00;[Red]0.00"/>
    <numFmt numFmtId="177" formatCode="#,##0.00;[Red]#,##0.00"/>
    <numFmt numFmtId="178" formatCode="_([$PhP-464]* #,##0.00_);_([$PhP-464]* \(#,##0.00\);_([$PhP-464]* &quot;-&quot;??_);_(@_)"/>
    <numFmt numFmtId="179" formatCode="0.0"/>
    <numFmt numFmtId="180" formatCode="mmm\-yyyy"/>
  </numFmts>
  <fonts count="45">
    <font>
      <sz val="10"/>
      <name val="Arial"/>
      <family val="0"/>
    </font>
    <font>
      <sz val="8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0" borderId="10" xfId="0" applyNumberFormat="1" applyFont="1" applyBorder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77" fontId="0" fillId="0" borderId="10" xfId="0" applyNumberFormat="1" applyFont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left"/>
    </xf>
    <xf numFmtId="0" fontId="0" fillId="33" borderId="22" xfId="0" applyFont="1" applyFill="1" applyBorder="1" applyAlignment="1" quotePrefix="1">
      <alignment horizontal="center" vertical="center"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2" fillId="0" borderId="19" xfId="0" applyFont="1" applyBorder="1" applyAlignment="1">
      <alignment horizontal="left"/>
    </xf>
    <xf numFmtId="14" fontId="0" fillId="33" borderId="10" xfId="0" applyNumberFormat="1" applyFont="1" applyFill="1" applyBorder="1" applyAlignment="1" quotePrefix="1">
      <alignment horizontal="left" vertical="center" wrapText="1"/>
    </xf>
    <xf numFmtId="14" fontId="0" fillId="33" borderId="22" xfId="0" applyNumberFormat="1" applyFont="1" applyFill="1" applyBorder="1" applyAlignment="1" quotePrefix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view="pageBreakPreview" zoomScaleSheetLayoutView="100" zoomScalePageLayoutView="106" workbookViewId="0" topLeftCell="A1">
      <selection activeCell="J22" sqref="J22"/>
    </sheetView>
  </sheetViews>
  <sheetFormatPr defaultColWidth="9.140625" defaultRowHeight="12.75"/>
  <cols>
    <col min="1" max="1" width="10.28125" style="92" customWidth="1"/>
    <col min="2" max="2" width="18.00390625" style="0" customWidth="1"/>
    <col min="3" max="4" width="11.421875" style="0" customWidth="1"/>
    <col min="5" max="5" width="10.8515625" style="0" customWidth="1"/>
    <col min="6" max="6" width="10.28125" style="0" customWidth="1"/>
    <col min="7" max="9" width="10.57421875" style="0" customWidth="1"/>
    <col min="10" max="10" width="10.140625" style="0" customWidth="1"/>
    <col min="11" max="11" width="14.00390625" style="0" customWidth="1"/>
    <col min="12" max="12" width="6.00390625" style="0" customWidth="1"/>
    <col min="13" max="13" width="9.421875" style="0" customWidth="1"/>
    <col min="15" max="15" width="9.57421875" style="0" customWidth="1"/>
    <col min="16" max="16" width="8.00390625" style="0" customWidth="1"/>
    <col min="17" max="17" width="7.8515625" style="0" customWidth="1"/>
    <col min="18" max="18" width="10.421875" style="0" customWidth="1"/>
  </cols>
  <sheetData>
    <row r="1" spans="1:19" ht="12.7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23"/>
    </row>
    <row r="2" spans="1:19" ht="12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3"/>
    </row>
    <row r="3" spans="1:19" ht="12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23"/>
    </row>
    <row r="4" spans="1:19" ht="12.75">
      <c r="A4" s="58" t="s">
        <v>41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23"/>
    </row>
    <row r="5" spans="1:19" ht="15.7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24"/>
    </row>
    <row r="6" spans="1:19" ht="12.75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"/>
    </row>
    <row r="7" spans="1:19" ht="12.75">
      <c r="A7" s="75" t="s">
        <v>3</v>
      </c>
      <c r="B7" s="98" t="s">
        <v>4</v>
      </c>
      <c r="C7" s="99" t="s">
        <v>42</v>
      </c>
      <c r="D7" s="100"/>
      <c r="E7" s="101" t="s">
        <v>5</v>
      </c>
      <c r="F7" s="102"/>
      <c r="G7" s="103"/>
      <c r="H7" s="101" t="s">
        <v>9</v>
      </c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"/>
    </row>
    <row r="8" spans="1:19" ht="12.75">
      <c r="A8" s="76"/>
      <c r="B8" s="104"/>
      <c r="C8" s="105"/>
      <c r="D8" s="106"/>
      <c r="E8" s="107" t="s">
        <v>43</v>
      </c>
      <c r="F8" s="108" t="s">
        <v>7</v>
      </c>
      <c r="G8" s="108" t="s">
        <v>44</v>
      </c>
      <c r="H8" s="108" t="s">
        <v>45</v>
      </c>
      <c r="I8" s="108" t="s">
        <v>46</v>
      </c>
      <c r="J8" s="107" t="s">
        <v>47</v>
      </c>
      <c r="K8" s="107" t="s">
        <v>48</v>
      </c>
      <c r="L8" s="101" t="s">
        <v>11</v>
      </c>
      <c r="M8" s="102"/>
      <c r="N8" s="102"/>
      <c r="O8" s="103"/>
      <c r="P8" s="101" t="s">
        <v>17</v>
      </c>
      <c r="Q8" s="102"/>
      <c r="R8" s="103"/>
      <c r="S8" s="1"/>
    </row>
    <row r="9" spans="1:19" ht="12.75">
      <c r="A9" s="76"/>
      <c r="B9" s="104"/>
      <c r="C9" s="105"/>
      <c r="D9" s="106"/>
      <c r="E9" s="109"/>
      <c r="F9" s="110"/>
      <c r="G9" s="110"/>
      <c r="H9" s="110"/>
      <c r="I9" s="110"/>
      <c r="J9" s="109"/>
      <c r="K9" s="109"/>
      <c r="L9" s="111" t="s">
        <v>12</v>
      </c>
      <c r="M9" s="112" t="s">
        <v>13</v>
      </c>
      <c r="N9" s="113" t="s">
        <v>14</v>
      </c>
      <c r="O9" s="113" t="s">
        <v>16</v>
      </c>
      <c r="P9" s="114"/>
      <c r="Q9" s="114"/>
      <c r="R9" s="114"/>
      <c r="S9" s="1"/>
    </row>
    <row r="10" spans="1:19" ht="12.75">
      <c r="A10" s="76"/>
      <c r="B10" s="104"/>
      <c r="C10" s="105"/>
      <c r="D10" s="106"/>
      <c r="E10" s="109"/>
      <c r="F10" s="110"/>
      <c r="G10" s="110"/>
      <c r="H10" s="110"/>
      <c r="I10" s="110"/>
      <c r="J10" s="109"/>
      <c r="K10" s="109"/>
      <c r="L10" s="115"/>
      <c r="M10" s="116"/>
      <c r="N10" s="117" t="s">
        <v>15</v>
      </c>
      <c r="O10" s="117" t="s">
        <v>10</v>
      </c>
      <c r="P10" s="118" t="s">
        <v>18</v>
      </c>
      <c r="Q10" s="119" t="s">
        <v>18</v>
      </c>
      <c r="R10" s="120" t="s">
        <v>6</v>
      </c>
      <c r="S10" s="1"/>
    </row>
    <row r="11" spans="1:19" ht="12.75">
      <c r="A11" s="76"/>
      <c r="B11" s="104"/>
      <c r="C11" s="105"/>
      <c r="D11" s="106"/>
      <c r="E11" s="109"/>
      <c r="F11" s="110"/>
      <c r="G11" s="110"/>
      <c r="H11" s="110"/>
      <c r="I11" s="110"/>
      <c r="J11" s="109"/>
      <c r="K11" s="109"/>
      <c r="L11" s="114"/>
      <c r="M11" s="114"/>
      <c r="N11" s="114"/>
      <c r="O11" s="114"/>
      <c r="P11" s="118" t="s">
        <v>19</v>
      </c>
      <c r="Q11" s="118" t="s">
        <v>20</v>
      </c>
      <c r="R11" s="121"/>
      <c r="S11" s="1"/>
    </row>
    <row r="12" spans="1:19" ht="12.75">
      <c r="A12" s="76"/>
      <c r="B12" s="104"/>
      <c r="C12" s="105"/>
      <c r="D12" s="106"/>
      <c r="E12" s="109"/>
      <c r="F12" s="110"/>
      <c r="G12" s="110"/>
      <c r="H12" s="110"/>
      <c r="I12" s="110"/>
      <c r="J12" s="109"/>
      <c r="K12" s="109"/>
      <c r="L12" s="121"/>
      <c r="M12" s="121"/>
      <c r="N12" s="121"/>
      <c r="O12" s="121"/>
      <c r="P12" s="121"/>
      <c r="Q12" s="121"/>
      <c r="R12" s="121"/>
      <c r="S12" s="1"/>
    </row>
    <row r="13" spans="1:19" ht="12.75">
      <c r="A13" s="77"/>
      <c r="B13" s="122"/>
      <c r="C13" s="123"/>
      <c r="D13" s="124"/>
      <c r="E13" s="125"/>
      <c r="F13" s="125"/>
      <c r="G13" s="125"/>
      <c r="H13" s="126">
        <v>766</v>
      </c>
      <c r="I13" s="126">
        <v>767</v>
      </c>
      <c r="J13" s="126">
        <v>751</v>
      </c>
      <c r="K13" s="127">
        <v>804</v>
      </c>
      <c r="L13" s="127">
        <v>766</v>
      </c>
      <c r="M13" s="127">
        <v>767</v>
      </c>
      <c r="N13" s="127">
        <v>772</v>
      </c>
      <c r="O13" s="127">
        <v>774</v>
      </c>
      <c r="P13" s="127"/>
      <c r="Q13" s="125"/>
      <c r="R13" s="125"/>
      <c r="S13" s="1"/>
    </row>
    <row r="14" spans="1:19" ht="12.75">
      <c r="A14" s="83">
        <v>41683</v>
      </c>
      <c r="B14" s="74">
        <v>8993533</v>
      </c>
      <c r="C14" s="80" t="s">
        <v>49</v>
      </c>
      <c r="D14" s="81"/>
      <c r="E14" s="79">
        <v>32400</v>
      </c>
      <c r="F14" s="32"/>
      <c r="G14" s="78">
        <v>32400</v>
      </c>
      <c r="H14" s="32"/>
      <c r="I14" s="2"/>
      <c r="J14" s="2"/>
      <c r="K14" s="2"/>
      <c r="L14" s="2"/>
      <c r="M14" s="2"/>
      <c r="N14" s="2"/>
      <c r="O14" s="2"/>
      <c r="P14" s="2"/>
      <c r="Q14" s="2"/>
      <c r="R14" s="28"/>
      <c r="S14" s="1"/>
    </row>
    <row r="15" spans="1:19" ht="12.75">
      <c r="A15" s="84">
        <v>41507</v>
      </c>
      <c r="B15" s="41"/>
      <c r="C15" s="64" t="s">
        <v>50</v>
      </c>
      <c r="D15" s="65"/>
      <c r="E15" s="71"/>
      <c r="F15" s="33">
        <v>680</v>
      </c>
      <c r="G15" s="35">
        <v>31720</v>
      </c>
      <c r="H15" s="33">
        <v>680</v>
      </c>
      <c r="I15" s="22"/>
      <c r="J15" s="22"/>
      <c r="K15" s="22"/>
      <c r="L15" s="2"/>
      <c r="M15" s="2"/>
      <c r="N15" s="2"/>
      <c r="O15" s="2"/>
      <c r="P15" s="2"/>
      <c r="Q15" s="2"/>
      <c r="R15" s="28"/>
      <c r="S15" s="1"/>
    </row>
    <row r="16" spans="1:19" ht="12.75">
      <c r="A16" s="84">
        <v>41512</v>
      </c>
      <c r="B16" s="41"/>
      <c r="C16" s="64" t="s">
        <v>51</v>
      </c>
      <c r="D16" s="65"/>
      <c r="E16" s="72"/>
      <c r="F16" s="33">
        <v>655</v>
      </c>
      <c r="G16" s="35">
        <v>31065</v>
      </c>
      <c r="H16" s="33">
        <v>655</v>
      </c>
      <c r="I16" s="22"/>
      <c r="J16" s="22"/>
      <c r="K16" s="2"/>
      <c r="L16" s="2"/>
      <c r="M16" s="2"/>
      <c r="N16" s="2"/>
      <c r="O16" s="2"/>
      <c r="P16" s="2"/>
      <c r="Q16" s="2"/>
      <c r="R16" s="28"/>
      <c r="S16" s="1"/>
    </row>
    <row r="17" spans="1:19" ht="12.75">
      <c r="A17" s="84">
        <v>41512</v>
      </c>
      <c r="B17" s="41"/>
      <c r="C17" s="64" t="s">
        <v>52</v>
      </c>
      <c r="D17" s="65"/>
      <c r="E17" s="32"/>
      <c r="F17" s="34">
        <v>655</v>
      </c>
      <c r="G17" s="35">
        <v>30410</v>
      </c>
      <c r="H17" s="33">
        <v>655</v>
      </c>
      <c r="I17" s="22"/>
      <c r="J17" s="2"/>
      <c r="K17" s="2"/>
      <c r="L17" s="2"/>
      <c r="M17" s="21"/>
      <c r="N17" s="2"/>
      <c r="O17" s="2"/>
      <c r="P17" s="2"/>
      <c r="Q17" s="2"/>
      <c r="R17" s="28"/>
      <c r="S17" s="1"/>
    </row>
    <row r="18" spans="1:19" ht="12.75">
      <c r="A18" s="83">
        <v>41512</v>
      </c>
      <c r="B18" s="41"/>
      <c r="C18" s="64" t="s">
        <v>53</v>
      </c>
      <c r="D18" s="65"/>
      <c r="E18" s="32"/>
      <c r="F18" s="34">
        <v>655</v>
      </c>
      <c r="G18" s="35">
        <v>29755</v>
      </c>
      <c r="H18" s="33">
        <v>655</v>
      </c>
      <c r="I18" s="2"/>
      <c r="J18" s="21"/>
      <c r="K18" s="22"/>
      <c r="L18" s="2"/>
      <c r="M18" s="21"/>
      <c r="N18" s="2"/>
      <c r="O18" s="2"/>
      <c r="P18" s="2"/>
      <c r="Q18" s="2"/>
      <c r="R18" s="3"/>
      <c r="S18" s="1"/>
    </row>
    <row r="19" spans="1:19" ht="12.75">
      <c r="A19" s="83">
        <v>41512</v>
      </c>
      <c r="B19" s="41"/>
      <c r="C19" s="37" t="s">
        <v>54</v>
      </c>
      <c r="D19" s="38"/>
      <c r="E19" s="32"/>
      <c r="F19" s="39">
        <v>655</v>
      </c>
      <c r="G19" s="35">
        <v>29100</v>
      </c>
      <c r="H19" s="22">
        <v>655</v>
      </c>
      <c r="I19" s="2"/>
      <c r="J19" s="2"/>
      <c r="K19" s="2"/>
      <c r="L19" s="2"/>
      <c r="M19" s="21"/>
      <c r="N19" s="2"/>
      <c r="O19" s="2"/>
      <c r="P19" s="2"/>
      <c r="Q19" s="2"/>
      <c r="R19" s="28"/>
      <c r="S19" s="1"/>
    </row>
    <row r="20" spans="1:19" ht="12.75">
      <c r="A20" s="83">
        <v>41529</v>
      </c>
      <c r="B20" s="41"/>
      <c r="C20" s="37" t="s">
        <v>55</v>
      </c>
      <c r="D20" s="38"/>
      <c r="E20" s="32"/>
      <c r="F20" s="39">
        <v>655</v>
      </c>
      <c r="G20" s="35">
        <v>28445</v>
      </c>
      <c r="H20" s="22">
        <v>655</v>
      </c>
      <c r="I20" s="2"/>
      <c r="J20" s="3"/>
      <c r="K20" s="3"/>
      <c r="L20" s="2"/>
      <c r="M20" s="21"/>
      <c r="N20" s="2"/>
      <c r="O20" s="2"/>
      <c r="P20" s="2"/>
      <c r="Q20" s="2"/>
      <c r="R20" s="28"/>
      <c r="S20" s="1"/>
    </row>
    <row r="21" spans="1:19" ht="12.75">
      <c r="A21" s="85">
        <v>41529</v>
      </c>
      <c r="B21" s="31"/>
      <c r="C21" s="37" t="s">
        <v>56</v>
      </c>
      <c r="D21" s="38"/>
      <c r="E21" s="73"/>
      <c r="F21" s="39">
        <v>655</v>
      </c>
      <c r="G21" s="35">
        <v>27790</v>
      </c>
      <c r="H21" s="22">
        <v>655</v>
      </c>
      <c r="I21" s="2"/>
      <c r="J21" s="21"/>
      <c r="K21" s="2"/>
      <c r="L21" s="2"/>
      <c r="M21" s="2"/>
      <c r="N21" s="2"/>
      <c r="O21" s="2"/>
      <c r="P21" s="2"/>
      <c r="Q21" s="2"/>
      <c r="R21" s="28"/>
      <c r="S21" s="1"/>
    </row>
    <row r="22" spans="1:19" ht="12.75">
      <c r="A22" s="86">
        <v>41529</v>
      </c>
      <c r="B22" s="19"/>
      <c r="C22" s="82" t="s">
        <v>50</v>
      </c>
      <c r="D22" s="36"/>
      <c r="E22" s="2"/>
      <c r="F22" s="25">
        <v>655</v>
      </c>
      <c r="G22" s="35">
        <v>27135</v>
      </c>
      <c r="H22" s="21">
        <v>655</v>
      </c>
      <c r="I22" s="2"/>
      <c r="J22" s="2"/>
      <c r="K22" s="2"/>
      <c r="L22" s="2"/>
      <c r="M22" s="2"/>
      <c r="N22" s="18"/>
      <c r="O22" s="2"/>
      <c r="P22" s="2"/>
      <c r="Q22" s="2"/>
      <c r="R22" s="28"/>
      <c r="S22" s="1"/>
    </row>
    <row r="23" spans="1:19" ht="12.75">
      <c r="A23" s="87">
        <v>41529</v>
      </c>
      <c r="B23" s="19"/>
      <c r="C23" s="82" t="s">
        <v>57</v>
      </c>
      <c r="D23" s="36"/>
      <c r="E23" s="2"/>
      <c r="F23" s="26">
        <v>655</v>
      </c>
      <c r="G23" s="3">
        <v>26480</v>
      </c>
      <c r="H23" s="3">
        <v>655</v>
      </c>
      <c r="I23" s="2"/>
      <c r="J23" s="2"/>
      <c r="K23" s="2"/>
      <c r="L23" s="2"/>
      <c r="M23" s="2"/>
      <c r="N23" s="2"/>
      <c r="O23" s="2"/>
      <c r="P23" s="2"/>
      <c r="Q23" s="2"/>
      <c r="R23" s="28"/>
      <c r="S23" s="1"/>
    </row>
    <row r="24" spans="1:19" ht="12.75">
      <c r="A24" s="87">
        <v>41543</v>
      </c>
      <c r="B24" s="19"/>
      <c r="C24" s="82" t="s">
        <v>58</v>
      </c>
      <c r="D24" s="36"/>
      <c r="E24" s="2"/>
      <c r="F24" s="26">
        <v>655</v>
      </c>
      <c r="G24" s="3">
        <v>25825</v>
      </c>
      <c r="H24" s="3">
        <v>655</v>
      </c>
      <c r="I24" s="2"/>
      <c r="J24" s="2"/>
      <c r="K24" s="2"/>
      <c r="L24" s="2"/>
      <c r="M24" s="2"/>
      <c r="N24" s="2"/>
      <c r="O24" s="2"/>
      <c r="P24" s="2"/>
      <c r="Q24" s="2"/>
      <c r="R24" s="28"/>
      <c r="S24" s="1"/>
    </row>
    <row r="25" spans="1:19" ht="12.75">
      <c r="A25" s="87">
        <v>41543</v>
      </c>
      <c r="B25" s="19"/>
      <c r="C25" s="82" t="s">
        <v>59</v>
      </c>
      <c r="D25" s="36"/>
      <c r="E25" s="2"/>
      <c r="F25" s="26">
        <v>655</v>
      </c>
      <c r="G25" s="3">
        <v>25170</v>
      </c>
      <c r="H25" s="3">
        <v>655</v>
      </c>
      <c r="I25" s="2"/>
      <c r="J25" s="2"/>
      <c r="K25" s="2"/>
      <c r="L25" s="2"/>
      <c r="M25" s="2"/>
      <c r="N25" s="2"/>
      <c r="O25" s="2"/>
      <c r="P25" s="2"/>
      <c r="Q25" s="2"/>
      <c r="R25" s="28"/>
      <c r="S25" s="1"/>
    </row>
    <row r="26" spans="1:19" ht="12.75">
      <c r="A26" s="87">
        <v>41543</v>
      </c>
      <c r="B26" s="19"/>
      <c r="C26" s="82" t="s">
        <v>60</v>
      </c>
      <c r="D26" s="36"/>
      <c r="E26" s="2"/>
      <c r="F26" s="26">
        <v>655</v>
      </c>
      <c r="G26" s="3">
        <v>24515</v>
      </c>
      <c r="H26" s="3">
        <v>655</v>
      </c>
      <c r="I26" s="2"/>
      <c r="J26" s="2"/>
      <c r="K26" s="2"/>
      <c r="L26" s="2"/>
      <c r="M26" s="2"/>
      <c r="N26" s="2"/>
      <c r="O26" s="2"/>
      <c r="P26" s="2"/>
      <c r="Q26" s="2"/>
      <c r="R26" s="28"/>
      <c r="S26" s="1"/>
    </row>
    <row r="27" spans="1:19" ht="12.75">
      <c r="A27" s="88">
        <v>41543</v>
      </c>
      <c r="B27" s="19"/>
      <c r="C27" s="82" t="s">
        <v>61</v>
      </c>
      <c r="D27" s="36"/>
      <c r="E27" s="2"/>
      <c r="F27" s="26">
        <v>650</v>
      </c>
      <c r="G27" s="3">
        <v>23865</v>
      </c>
      <c r="H27" s="3">
        <v>650</v>
      </c>
      <c r="I27" s="2"/>
      <c r="J27" s="2"/>
      <c r="K27" s="2"/>
      <c r="L27" s="2"/>
      <c r="M27" s="2"/>
      <c r="N27" s="2"/>
      <c r="O27" s="2"/>
      <c r="P27" s="2"/>
      <c r="Q27" s="2"/>
      <c r="R27" s="28"/>
      <c r="S27" s="1"/>
    </row>
    <row r="28" spans="1:19" ht="12.75">
      <c r="A28" s="88">
        <v>41543</v>
      </c>
      <c r="B28" s="19"/>
      <c r="C28" s="82" t="s">
        <v>62</v>
      </c>
      <c r="D28" s="36"/>
      <c r="E28" s="2"/>
      <c r="F28" s="26">
        <v>650</v>
      </c>
      <c r="G28" s="3">
        <v>23215</v>
      </c>
      <c r="H28" s="3">
        <v>650</v>
      </c>
      <c r="I28" s="2"/>
      <c r="J28" s="2"/>
      <c r="K28" s="2"/>
      <c r="L28" s="2"/>
      <c r="M28" s="2"/>
      <c r="N28" s="2"/>
      <c r="O28" s="2"/>
      <c r="P28" s="2"/>
      <c r="Q28" s="2"/>
      <c r="R28" s="28"/>
      <c r="S28" s="1"/>
    </row>
    <row r="29" spans="1:19" ht="12.75">
      <c r="A29" s="88">
        <v>41543</v>
      </c>
      <c r="B29" s="19"/>
      <c r="C29" s="82" t="s">
        <v>63</v>
      </c>
      <c r="D29" s="36"/>
      <c r="E29" s="2"/>
      <c r="F29" s="26">
        <v>655</v>
      </c>
      <c r="G29" s="3">
        <v>22560</v>
      </c>
      <c r="H29" s="3">
        <v>655</v>
      </c>
      <c r="I29" s="2"/>
      <c r="J29" s="2"/>
      <c r="K29" s="2"/>
      <c r="L29" s="2"/>
      <c r="M29" s="2"/>
      <c r="N29" s="2"/>
      <c r="O29" s="2"/>
      <c r="P29" s="2"/>
      <c r="Q29" s="2"/>
      <c r="R29" s="28"/>
      <c r="S29" s="1"/>
    </row>
    <row r="30" spans="1:19" ht="12.75">
      <c r="A30" s="88">
        <v>41543</v>
      </c>
      <c r="B30" s="19"/>
      <c r="C30" s="82" t="s">
        <v>64</v>
      </c>
      <c r="D30" s="36"/>
      <c r="E30" s="2"/>
      <c r="F30" s="26">
        <v>655</v>
      </c>
      <c r="G30" s="3">
        <v>21905</v>
      </c>
      <c r="H30" s="3">
        <v>655</v>
      </c>
      <c r="I30" s="2"/>
      <c r="J30" s="2"/>
      <c r="K30" s="2"/>
      <c r="L30" s="2"/>
      <c r="M30" s="2"/>
      <c r="N30" s="2"/>
      <c r="O30" s="2"/>
      <c r="P30" s="2"/>
      <c r="Q30" s="2"/>
      <c r="R30" s="28"/>
      <c r="S30" s="1"/>
    </row>
    <row r="31" spans="1:19" ht="12.75">
      <c r="A31" s="88">
        <v>41543</v>
      </c>
      <c r="B31" s="19"/>
      <c r="C31" s="82" t="s">
        <v>65</v>
      </c>
      <c r="D31" s="36"/>
      <c r="E31" s="2"/>
      <c r="F31" s="26">
        <v>655</v>
      </c>
      <c r="G31" s="3">
        <v>21250</v>
      </c>
      <c r="H31" s="3">
        <v>655</v>
      </c>
      <c r="I31" s="2"/>
      <c r="J31" s="2"/>
      <c r="K31" s="2"/>
      <c r="L31" s="2"/>
      <c r="M31" s="2"/>
      <c r="N31" s="2"/>
      <c r="O31" s="2"/>
      <c r="P31" s="2"/>
      <c r="Q31" s="2"/>
      <c r="R31" s="28"/>
      <c r="S31" s="1"/>
    </row>
    <row r="32" spans="1:19" ht="12.75">
      <c r="A32" s="88">
        <v>41543</v>
      </c>
      <c r="B32" s="19"/>
      <c r="C32" s="82" t="s">
        <v>66</v>
      </c>
      <c r="D32" s="36"/>
      <c r="E32" s="2"/>
      <c r="F32" s="26">
        <v>655</v>
      </c>
      <c r="G32" s="3">
        <v>20595</v>
      </c>
      <c r="H32" s="3">
        <v>655</v>
      </c>
      <c r="I32" s="2"/>
      <c r="J32" s="2"/>
      <c r="K32" s="2"/>
      <c r="L32" s="2"/>
      <c r="M32" s="2"/>
      <c r="N32" s="2"/>
      <c r="O32" s="2"/>
      <c r="P32" s="2"/>
      <c r="Q32" s="2"/>
      <c r="R32" s="28"/>
      <c r="S32" s="1"/>
    </row>
    <row r="33" spans="1:19" ht="12.75">
      <c r="A33" s="88">
        <v>41543</v>
      </c>
      <c r="B33" s="19"/>
      <c r="C33" s="82" t="s">
        <v>67</v>
      </c>
      <c r="D33" s="36"/>
      <c r="E33" s="2"/>
      <c r="F33" s="26">
        <v>655</v>
      </c>
      <c r="G33" s="3">
        <v>19940</v>
      </c>
      <c r="H33" s="3">
        <v>655</v>
      </c>
      <c r="I33" s="2"/>
      <c r="J33" s="2"/>
      <c r="K33" s="2"/>
      <c r="L33" s="2"/>
      <c r="M33" s="2"/>
      <c r="N33" s="2"/>
      <c r="O33" s="2"/>
      <c r="P33" s="2"/>
      <c r="Q33" s="2"/>
      <c r="R33" s="28"/>
      <c r="S33" s="1"/>
    </row>
    <row r="34" spans="1:19" ht="12.75">
      <c r="A34" s="88">
        <v>41543</v>
      </c>
      <c r="B34" s="19"/>
      <c r="C34" s="82" t="s">
        <v>52</v>
      </c>
      <c r="D34" s="36"/>
      <c r="E34" s="2"/>
      <c r="F34" s="26">
        <v>655</v>
      </c>
      <c r="G34" s="3">
        <v>19285</v>
      </c>
      <c r="H34" s="3">
        <v>655</v>
      </c>
      <c r="I34" s="2"/>
      <c r="J34" s="2"/>
      <c r="K34" s="2"/>
      <c r="L34" s="2"/>
      <c r="M34" s="2"/>
      <c r="N34" s="2"/>
      <c r="O34" s="2"/>
      <c r="P34" s="2"/>
      <c r="Q34" s="2"/>
      <c r="R34" s="28"/>
      <c r="S34" s="1"/>
    </row>
    <row r="35" spans="1:19" ht="12.75">
      <c r="A35" s="88">
        <v>41543</v>
      </c>
      <c r="B35" s="19"/>
      <c r="C35" s="82" t="s">
        <v>68</v>
      </c>
      <c r="D35" s="36"/>
      <c r="E35" s="2"/>
      <c r="F35" s="26">
        <v>655</v>
      </c>
      <c r="G35" s="3">
        <v>18630</v>
      </c>
      <c r="H35" s="3">
        <v>655</v>
      </c>
      <c r="I35" s="2"/>
      <c r="J35" s="2"/>
      <c r="K35" s="2"/>
      <c r="L35" s="2"/>
      <c r="M35" s="2"/>
      <c r="N35" s="2"/>
      <c r="O35" s="2"/>
      <c r="P35" s="2"/>
      <c r="Q35" s="2"/>
      <c r="R35" s="28"/>
      <c r="S35" s="1"/>
    </row>
    <row r="36" spans="1:19" ht="12.75">
      <c r="A36" s="88">
        <v>41543</v>
      </c>
      <c r="B36" s="19"/>
      <c r="C36" s="82" t="s">
        <v>69</v>
      </c>
      <c r="D36" s="36"/>
      <c r="E36" s="2"/>
      <c r="F36" s="26">
        <v>655</v>
      </c>
      <c r="G36" s="3">
        <v>17975</v>
      </c>
      <c r="H36" s="3">
        <v>655</v>
      </c>
      <c r="I36" s="2"/>
      <c r="J36" s="2"/>
      <c r="K36" s="2"/>
      <c r="L36" s="2"/>
      <c r="M36" s="2"/>
      <c r="N36" s="2"/>
      <c r="O36" s="2"/>
      <c r="P36" s="2"/>
      <c r="Q36" s="2"/>
      <c r="R36" s="28"/>
      <c r="S36" s="1"/>
    </row>
    <row r="37" spans="1:19" ht="12.75">
      <c r="A37" s="88">
        <v>41543</v>
      </c>
      <c r="B37" s="19"/>
      <c r="C37" s="82" t="s">
        <v>53</v>
      </c>
      <c r="D37" s="36"/>
      <c r="E37" s="2"/>
      <c r="F37" s="26">
        <v>650</v>
      </c>
      <c r="G37" s="3">
        <v>17325</v>
      </c>
      <c r="H37" s="3">
        <v>650</v>
      </c>
      <c r="I37" s="2"/>
      <c r="J37" s="2"/>
      <c r="K37" s="2"/>
      <c r="L37" s="2"/>
      <c r="M37" s="2"/>
      <c r="N37" s="2"/>
      <c r="O37" s="2"/>
      <c r="P37" s="2"/>
      <c r="Q37" s="2"/>
      <c r="R37" s="28"/>
      <c r="S37" s="1"/>
    </row>
    <row r="38" spans="1:19" ht="12.75">
      <c r="A38" s="88">
        <v>41543</v>
      </c>
      <c r="B38" s="19"/>
      <c r="C38" s="82" t="s">
        <v>70</v>
      </c>
      <c r="D38" s="36"/>
      <c r="E38" s="2"/>
      <c r="F38" s="26">
        <v>650</v>
      </c>
      <c r="G38" s="3">
        <v>16675</v>
      </c>
      <c r="H38" s="3">
        <v>650</v>
      </c>
      <c r="I38" s="2"/>
      <c r="J38" s="2"/>
      <c r="K38" s="2"/>
      <c r="L38" s="2"/>
      <c r="M38" s="2"/>
      <c r="N38" s="2"/>
      <c r="O38" s="2"/>
      <c r="P38" s="2"/>
      <c r="Q38" s="2"/>
      <c r="R38" s="28"/>
      <c r="S38" s="1"/>
    </row>
    <row r="39" spans="1:19" ht="12.75">
      <c r="A39" s="88">
        <v>41543</v>
      </c>
      <c r="B39" s="19"/>
      <c r="C39" s="82" t="s">
        <v>71</v>
      </c>
      <c r="D39" s="36"/>
      <c r="E39" s="2"/>
      <c r="F39" s="26">
        <v>650</v>
      </c>
      <c r="G39" s="3">
        <v>16025</v>
      </c>
      <c r="H39" s="3">
        <v>650</v>
      </c>
      <c r="I39" s="2"/>
      <c r="J39" s="2"/>
      <c r="K39" s="2"/>
      <c r="L39" s="2"/>
      <c r="M39" s="2"/>
      <c r="N39" s="2"/>
      <c r="O39" s="2"/>
      <c r="P39" s="2"/>
      <c r="Q39" s="2"/>
      <c r="R39" s="28"/>
      <c r="S39" s="1"/>
    </row>
    <row r="40" spans="1:19" ht="12.75">
      <c r="A40" s="88">
        <v>41543</v>
      </c>
      <c r="B40" s="19"/>
      <c r="C40" s="82" t="s">
        <v>72</v>
      </c>
      <c r="D40" s="36"/>
      <c r="E40" s="2"/>
      <c r="F40" s="26">
        <v>650</v>
      </c>
      <c r="G40" s="3">
        <v>15375</v>
      </c>
      <c r="H40" s="3">
        <v>650</v>
      </c>
      <c r="I40" s="2"/>
      <c r="J40" s="2"/>
      <c r="K40" s="2"/>
      <c r="L40" s="2"/>
      <c r="M40" s="2"/>
      <c r="N40" s="2"/>
      <c r="O40" s="2"/>
      <c r="P40" s="2"/>
      <c r="Q40" s="2"/>
      <c r="R40" s="28"/>
      <c r="S40" s="1"/>
    </row>
    <row r="41" spans="1:19" ht="12.75">
      <c r="A41" s="88">
        <v>41543</v>
      </c>
      <c r="B41" s="19"/>
      <c r="C41" s="82" t="s">
        <v>73</v>
      </c>
      <c r="D41" s="36"/>
      <c r="E41" s="2"/>
      <c r="F41" s="26">
        <v>710</v>
      </c>
      <c r="G41" s="3">
        <v>14669</v>
      </c>
      <c r="H41" s="3">
        <v>710</v>
      </c>
      <c r="I41" s="2"/>
      <c r="J41" s="2"/>
      <c r="K41" s="2"/>
      <c r="L41" s="2"/>
      <c r="M41" s="2"/>
      <c r="N41" s="2"/>
      <c r="O41" s="2"/>
      <c r="P41" s="2"/>
      <c r="Q41" s="2"/>
      <c r="R41" s="28"/>
      <c r="S41" s="1"/>
    </row>
    <row r="42" spans="1:19" ht="12.75">
      <c r="A42" s="88">
        <v>41543</v>
      </c>
      <c r="B42" s="19"/>
      <c r="C42" s="82" t="s">
        <v>74</v>
      </c>
      <c r="D42" s="36"/>
      <c r="E42" s="2"/>
      <c r="F42" s="26">
        <v>710</v>
      </c>
      <c r="G42" s="3">
        <v>13955</v>
      </c>
      <c r="H42" s="3">
        <v>710</v>
      </c>
      <c r="I42" s="2"/>
      <c r="J42" s="2"/>
      <c r="K42" s="2"/>
      <c r="L42" s="2"/>
      <c r="M42" s="2"/>
      <c r="N42" s="2"/>
      <c r="O42" s="2"/>
      <c r="P42" s="2"/>
      <c r="Q42" s="2"/>
      <c r="R42" s="28"/>
      <c r="S42" s="1"/>
    </row>
    <row r="43" spans="1:19" ht="12.75">
      <c r="A43" s="88">
        <v>41543</v>
      </c>
      <c r="B43" s="19"/>
      <c r="C43" s="82" t="s">
        <v>75</v>
      </c>
      <c r="D43" s="36"/>
      <c r="E43" s="2"/>
      <c r="F43" s="26">
        <v>710</v>
      </c>
      <c r="G43" s="3">
        <v>13245</v>
      </c>
      <c r="H43" s="3">
        <v>710</v>
      </c>
      <c r="I43" s="2"/>
      <c r="J43" s="2"/>
      <c r="K43" s="2"/>
      <c r="L43" s="2"/>
      <c r="M43" s="2"/>
      <c r="N43" s="2"/>
      <c r="O43" s="2"/>
      <c r="P43" s="2"/>
      <c r="Q43" s="2"/>
      <c r="R43" s="28"/>
      <c r="S43" s="1"/>
    </row>
    <row r="44" spans="1:19" ht="12.75">
      <c r="A44" s="88">
        <v>41543</v>
      </c>
      <c r="B44" s="19"/>
      <c r="C44" s="82" t="s">
        <v>76</v>
      </c>
      <c r="D44" s="36"/>
      <c r="E44" s="2"/>
      <c r="F44" s="26">
        <v>710</v>
      </c>
      <c r="G44" s="3">
        <v>12535</v>
      </c>
      <c r="H44" s="3">
        <v>710</v>
      </c>
      <c r="I44" s="2"/>
      <c r="J44" s="2"/>
      <c r="K44" s="2"/>
      <c r="L44" s="2"/>
      <c r="M44" s="2"/>
      <c r="N44" s="2"/>
      <c r="O44" s="2"/>
      <c r="P44" s="2"/>
      <c r="Q44" s="2"/>
      <c r="R44" s="28"/>
      <c r="S44" s="1"/>
    </row>
    <row r="45" spans="1:19" ht="12.75">
      <c r="A45" s="88">
        <v>41661</v>
      </c>
      <c r="B45" s="19">
        <v>2768686</v>
      </c>
      <c r="C45" s="82" t="s">
        <v>77</v>
      </c>
      <c r="D45" s="36"/>
      <c r="E45" s="2"/>
      <c r="F45" s="26">
        <v>805.88</v>
      </c>
      <c r="G45" s="3">
        <v>11729.98</v>
      </c>
      <c r="H45" s="3"/>
      <c r="I45" s="2"/>
      <c r="J45" s="2"/>
      <c r="K45" s="2"/>
      <c r="L45" s="2"/>
      <c r="M45" s="26">
        <v>805.88</v>
      </c>
      <c r="N45" s="2"/>
      <c r="O45" s="2"/>
      <c r="P45" s="2"/>
      <c r="Q45" s="2"/>
      <c r="R45" s="28"/>
      <c r="S45" s="1"/>
    </row>
    <row r="46" spans="1:19" ht="12.75">
      <c r="A46" s="88">
        <v>41690</v>
      </c>
      <c r="B46" s="19">
        <v>2817465</v>
      </c>
      <c r="C46" s="82" t="s">
        <v>77</v>
      </c>
      <c r="D46" s="36"/>
      <c r="E46" s="2"/>
      <c r="F46" s="26">
        <v>223.14</v>
      </c>
      <c r="G46" s="3">
        <v>11505.98</v>
      </c>
      <c r="H46" s="3"/>
      <c r="I46" s="2"/>
      <c r="J46" s="2"/>
      <c r="K46" s="2"/>
      <c r="L46" s="2"/>
      <c r="M46" s="26">
        <v>223.14</v>
      </c>
      <c r="N46" s="2"/>
      <c r="O46" s="2"/>
      <c r="P46" s="2"/>
      <c r="Q46" s="2"/>
      <c r="R46" s="28"/>
      <c r="S46" s="1"/>
    </row>
    <row r="47" spans="1:19" ht="12.75">
      <c r="A47" s="88">
        <v>41719</v>
      </c>
      <c r="B47" s="19">
        <v>2855699</v>
      </c>
      <c r="C47" s="82" t="s">
        <v>77</v>
      </c>
      <c r="D47" s="36"/>
      <c r="E47" s="2"/>
      <c r="F47" s="26">
        <v>583.03</v>
      </c>
      <c r="G47" s="3">
        <v>10922.95</v>
      </c>
      <c r="H47" s="3"/>
      <c r="I47" s="2"/>
      <c r="J47" s="2"/>
      <c r="K47" s="2"/>
      <c r="L47" s="2"/>
      <c r="M47" s="26">
        <v>583.03</v>
      </c>
      <c r="N47" s="2"/>
      <c r="O47" s="2"/>
      <c r="P47" s="2"/>
      <c r="Q47" s="2"/>
      <c r="R47" s="28"/>
      <c r="S47" s="1"/>
    </row>
    <row r="48" spans="1:19" ht="12.75">
      <c r="A48" s="88">
        <v>41752</v>
      </c>
      <c r="B48" s="19">
        <v>2946024</v>
      </c>
      <c r="C48" s="82" t="s">
        <v>77</v>
      </c>
      <c r="D48" s="36"/>
      <c r="E48" s="2"/>
      <c r="F48" s="26">
        <v>516.7</v>
      </c>
      <c r="G48" s="3">
        <v>10406.25</v>
      </c>
      <c r="H48" s="3"/>
      <c r="I48" s="2"/>
      <c r="J48" s="2"/>
      <c r="K48" s="2"/>
      <c r="L48" s="2"/>
      <c r="M48" s="26">
        <v>516.7</v>
      </c>
      <c r="N48" s="2"/>
      <c r="O48" s="2"/>
      <c r="P48" s="2"/>
      <c r="Q48" s="2"/>
      <c r="R48" s="28"/>
      <c r="S48" s="1"/>
    </row>
    <row r="49" spans="1:19" ht="12.75">
      <c r="A49" s="88">
        <v>41780</v>
      </c>
      <c r="B49" s="19">
        <v>2982991</v>
      </c>
      <c r="C49" s="82" t="s">
        <v>77</v>
      </c>
      <c r="D49" s="36"/>
      <c r="E49" s="2"/>
      <c r="F49" s="26">
        <v>416.31</v>
      </c>
      <c r="G49" s="3">
        <v>9989.94</v>
      </c>
      <c r="H49" s="3"/>
      <c r="I49" s="2"/>
      <c r="J49" s="2"/>
      <c r="K49" s="2"/>
      <c r="L49" s="2"/>
      <c r="M49" s="26">
        <v>416.31</v>
      </c>
      <c r="N49" s="2"/>
      <c r="O49" s="2"/>
      <c r="P49" s="2"/>
      <c r="Q49" s="2"/>
      <c r="R49" s="28"/>
      <c r="S49" s="1"/>
    </row>
    <row r="50" spans="1:19" ht="12.75">
      <c r="A50" s="88">
        <v>41652</v>
      </c>
      <c r="B50" s="19">
        <v>21</v>
      </c>
      <c r="C50" s="82" t="s">
        <v>78</v>
      </c>
      <c r="D50" s="36"/>
      <c r="E50" s="2"/>
      <c r="F50" s="26">
        <v>9588.4</v>
      </c>
      <c r="G50" s="3">
        <v>401.54</v>
      </c>
      <c r="H50" s="3"/>
      <c r="I50" s="2"/>
      <c r="J50" s="3">
        <v>9588.4</v>
      </c>
      <c r="K50" s="2"/>
      <c r="L50" s="2"/>
      <c r="M50" s="2"/>
      <c r="N50" s="2"/>
      <c r="O50" s="2"/>
      <c r="P50" s="2"/>
      <c r="Q50" s="2"/>
      <c r="R50" s="28"/>
      <c r="S50" s="1"/>
    </row>
    <row r="51" spans="1:19" ht="12.75">
      <c r="A51" s="88">
        <v>41816</v>
      </c>
      <c r="B51" s="19">
        <v>11964</v>
      </c>
      <c r="C51" s="82" t="s">
        <v>79</v>
      </c>
      <c r="D51" s="36"/>
      <c r="E51" s="2"/>
      <c r="F51" s="26">
        <v>299.7</v>
      </c>
      <c r="G51" s="3">
        <v>101.84</v>
      </c>
      <c r="H51" s="3"/>
      <c r="I51" s="2"/>
      <c r="J51" s="2"/>
      <c r="K51" s="2"/>
      <c r="L51" s="2"/>
      <c r="M51" s="2"/>
      <c r="N51" s="2"/>
      <c r="O51" s="2"/>
      <c r="P51" s="2"/>
      <c r="Q51" s="2"/>
      <c r="R51" s="28"/>
      <c r="S51" s="1"/>
    </row>
    <row r="52" spans="1:19" ht="12.75">
      <c r="A52" s="88">
        <v>41816</v>
      </c>
      <c r="B52" s="19">
        <v>13186</v>
      </c>
      <c r="C52" s="82" t="s">
        <v>80</v>
      </c>
      <c r="D52" s="36"/>
      <c r="E52" s="2"/>
      <c r="F52" s="26">
        <v>99.9</v>
      </c>
      <c r="G52" s="3">
        <v>1.94</v>
      </c>
      <c r="H52" s="3"/>
      <c r="I52" s="2"/>
      <c r="J52" s="2"/>
      <c r="K52" s="2"/>
      <c r="L52" s="2"/>
      <c r="M52" s="2"/>
      <c r="N52" s="2"/>
      <c r="O52" s="2"/>
      <c r="P52" s="2"/>
      <c r="Q52" s="2"/>
      <c r="R52" s="28"/>
      <c r="S52" s="1"/>
    </row>
    <row r="53" spans="1:19" ht="12.75">
      <c r="A53" s="89"/>
      <c r="B53" s="19"/>
      <c r="C53" s="14"/>
      <c r="D53" s="16"/>
      <c r="E53" s="2"/>
      <c r="F53" s="2"/>
      <c r="G53" s="2"/>
      <c r="H53" s="2"/>
      <c r="I53" s="2"/>
      <c r="J53" s="2"/>
      <c r="K53" s="2"/>
      <c r="L53" s="2"/>
      <c r="M53" s="2"/>
      <c r="N53" s="2"/>
      <c r="O53" s="66" t="s">
        <v>36</v>
      </c>
      <c r="P53" s="67"/>
      <c r="Q53" s="67"/>
      <c r="R53" s="68"/>
      <c r="S53" s="1"/>
    </row>
    <row r="54" spans="1:19" ht="12.75">
      <c r="A54" s="90" t="s">
        <v>21</v>
      </c>
      <c r="B54" s="5"/>
      <c r="C54" s="5"/>
      <c r="D54" s="5"/>
      <c r="E54" s="6"/>
      <c r="F54" s="4" t="s">
        <v>21</v>
      </c>
      <c r="G54" s="5"/>
      <c r="H54" s="5"/>
      <c r="I54" s="6"/>
      <c r="J54" s="4"/>
      <c r="K54" s="5"/>
      <c r="L54" s="5"/>
      <c r="M54" s="5"/>
      <c r="N54" s="6"/>
      <c r="O54" s="56" t="s">
        <v>32</v>
      </c>
      <c r="P54" s="57"/>
      <c r="Q54" s="57"/>
      <c r="R54" s="42">
        <f>J50</f>
        <v>9588.4</v>
      </c>
      <c r="S54" s="43"/>
    </row>
    <row r="55" spans="1:19" ht="12.75">
      <c r="A55" s="40" t="s">
        <v>22</v>
      </c>
      <c r="B55" s="8"/>
      <c r="C55" s="8"/>
      <c r="D55" s="8"/>
      <c r="E55" s="9"/>
      <c r="F55" s="10" t="s">
        <v>24</v>
      </c>
      <c r="G55" s="8"/>
      <c r="H55" s="8"/>
      <c r="I55" s="9"/>
      <c r="J55" s="7" t="s">
        <v>29</v>
      </c>
      <c r="K55" s="8"/>
      <c r="L55" s="8"/>
      <c r="M55" s="8"/>
      <c r="N55" s="9"/>
      <c r="O55" s="53" t="s">
        <v>35</v>
      </c>
      <c r="P55" s="54"/>
      <c r="Q55" s="54"/>
      <c r="R55" s="44">
        <f>SUM(F51:F52)</f>
        <v>399.6</v>
      </c>
      <c r="S55" s="43"/>
    </row>
    <row r="56" spans="1:19" ht="12.75">
      <c r="A56" s="40"/>
      <c r="B56" s="8"/>
      <c r="C56" s="8"/>
      <c r="D56" s="8"/>
      <c r="E56" s="9"/>
      <c r="F56" s="10"/>
      <c r="G56" s="8"/>
      <c r="H56" s="8"/>
      <c r="I56" s="9"/>
      <c r="J56" s="7"/>
      <c r="K56" s="8"/>
      <c r="L56" s="8"/>
      <c r="M56" s="8"/>
      <c r="N56" s="9"/>
      <c r="O56" s="55" t="s">
        <v>38</v>
      </c>
      <c r="P56" s="54"/>
      <c r="Q56" s="54"/>
      <c r="R56" s="44">
        <f>SUM(M45:M49)</f>
        <v>2545.06</v>
      </c>
      <c r="S56" s="43"/>
    </row>
    <row r="57" spans="1:19" ht="12.75">
      <c r="A57" s="40"/>
      <c r="B57" s="8"/>
      <c r="C57" s="8"/>
      <c r="D57" s="8"/>
      <c r="E57" s="9"/>
      <c r="F57" s="7"/>
      <c r="G57" s="8"/>
      <c r="H57" s="8"/>
      <c r="I57" s="9"/>
      <c r="J57" s="7"/>
      <c r="K57" s="8"/>
      <c r="L57" s="8"/>
      <c r="M57" s="8"/>
      <c r="N57" s="9"/>
      <c r="O57" s="55" t="s">
        <v>39</v>
      </c>
      <c r="P57" s="54"/>
      <c r="Q57" s="54"/>
      <c r="R57" s="44">
        <f>SUM(H15:H44)</f>
        <v>19865</v>
      </c>
      <c r="S57" s="43"/>
    </row>
    <row r="58" spans="1:19" ht="12.75">
      <c r="A58" s="40"/>
      <c r="B58" s="8"/>
      <c r="C58" s="8"/>
      <c r="D58" s="8"/>
      <c r="E58" s="9"/>
      <c r="F58" s="7"/>
      <c r="G58" s="8"/>
      <c r="H58" s="8"/>
      <c r="I58" s="9"/>
      <c r="J58" s="7"/>
      <c r="K58" s="8"/>
      <c r="L58" s="8"/>
      <c r="M58" s="8"/>
      <c r="N58" s="9"/>
      <c r="O58" s="55"/>
      <c r="P58" s="54"/>
      <c r="Q58" s="54"/>
      <c r="R58" s="46"/>
      <c r="S58" s="43"/>
    </row>
    <row r="59" spans="1:19" ht="12.75">
      <c r="A59" s="50" t="s">
        <v>49</v>
      </c>
      <c r="B59" s="51"/>
      <c r="C59" s="51"/>
      <c r="D59" s="51"/>
      <c r="E59" s="52"/>
      <c r="F59" s="50" t="s">
        <v>30</v>
      </c>
      <c r="G59" s="51"/>
      <c r="H59" s="51"/>
      <c r="I59" s="52"/>
      <c r="J59" s="50" t="s">
        <v>37</v>
      </c>
      <c r="K59" s="51"/>
      <c r="L59" s="51"/>
      <c r="M59" s="51"/>
      <c r="N59" s="52"/>
      <c r="O59" s="93" t="s">
        <v>33</v>
      </c>
      <c r="P59" s="94"/>
      <c r="Q59" s="94"/>
      <c r="R59" s="45">
        <f>SUM(R54:R58)</f>
        <v>32398.059999999998</v>
      </c>
      <c r="S59" s="43"/>
    </row>
    <row r="60" spans="1:19" ht="12.75">
      <c r="A60" s="59" t="s">
        <v>34</v>
      </c>
      <c r="B60" s="60"/>
      <c r="C60" s="60"/>
      <c r="D60" s="60"/>
      <c r="E60" s="61"/>
      <c r="F60" s="47" t="s">
        <v>25</v>
      </c>
      <c r="G60" s="48"/>
      <c r="H60" s="48"/>
      <c r="I60" s="49"/>
      <c r="J60" s="47" t="s">
        <v>27</v>
      </c>
      <c r="K60" s="48"/>
      <c r="L60" s="48"/>
      <c r="M60" s="48"/>
      <c r="N60" s="49"/>
      <c r="O60" s="55"/>
      <c r="P60" s="95"/>
      <c r="Q60" s="95"/>
      <c r="R60" s="44"/>
      <c r="S60" s="43"/>
    </row>
    <row r="61" spans="1:19" ht="12.75">
      <c r="A61" s="40"/>
      <c r="B61" s="29"/>
      <c r="C61" s="29"/>
      <c r="D61" s="29"/>
      <c r="E61" s="30"/>
      <c r="F61" s="7"/>
      <c r="G61" s="8"/>
      <c r="H61" s="8"/>
      <c r="I61" s="9"/>
      <c r="J61" s="7"/>
      <c r="K61" s="8"/>
      <c r="L61" s="8"/>
      <c r="M61" s="8"/>
      <c r="N61" s="9"/>
      <c r="O61" s="93" t="s">
        <v>5</v>
      </c>
      <c r="P61" s="94"/>
      <c r="Q61" s="94"/>
      <c r="R61" s="46">
        <f>E14</f>
        <v>32400</v>
      </c>
      <c r="S61" s="43"/>
    </row>
    <row r="62" spans="1:19" ht="12.75">
      <c r="A62" s="40"/>
      <c r="B62" s="29"/>
      <c r="C62" s="29"/>
      <c r="D62" s="29"/>
      <c r="E62" s="30"/>
      <c r="F62" s="17"/>
      <c r="G62" s="12"/>
      <c r="H62" s="12"/>
      <c r="I62" s="13"/>
      <c r="J62" s="11"/>
      <c r="K62" s="12"/>
      <c r="L62" s="12"/>
      <c r="M62" s="12"/>
      <c r="N62" s="13"/>
      <c r="O62" s="96" t="s">
        <v>8</v>
      </c>
      <c r="P62" s="97"/>
      <c r="Q62" s="97"/>
      <c r="R62" s="45">
        <f>R61-R59</f>
        <v>1.9400000000023283</v>
      </c>
      <c r="S62" s="43"/>
    </row>
    <row r="63" spans="1:19" ht="12.75">
      <c r="A63" s="91"/>
      <c r="B63" s="12" t="s">
        <v>23</v>
      </c>
      <c r="C63" s="12"/>
      <c r="D63" s="12"/>
      <c r="E63" s="13"/>
      <c r="F63" s="14"/>
      <c r="G63" s="15" t="s">
        <v>26</v>
      </c>
      <c r="H63" s="15"/>
      <c r="I63" s="16"/>
      <c r="J63" s="14"/>
      <c r="K63" s="15"/>
      <c r="L63" s="15" t="s">
        <v>3</v>
      </c>
      <c r="M63" s="15"/>
      <c r="N63" s="16"/>
      <c r="O63" s="62"/>
      <c r="P63" s="63"/>
      <c r="Q63" s="63"/>
      <c r="R63" s="27"/>
      <c r="S63" s="1"/>
    </row>
    <row r="65" ht="12.75">
      <c r="M65" s="20" t="s">
        <v>31</v>
      </c>
    </row>
  </sheetData>
  <sheetProtection/>
  <mergeCells count="44">
    <mergeCell ref="G8:G12"/>
    <mergeCell ref="H8:H12"/>
    <mergeCell ref="I8:I12"/>
    <mergeCell ref="J8:J12"/>
    <mergeCell ref="K8:K12"/>
    <mergeCell ref="A7:A13"/>
    <mergeCell ref="B7:B13"/>
    <mergeCell ref="O53:R53"/>
    <mergeCell ref="A5:R5"/>
    <mergeCell ref="L8:O8"/>
    <mergeCell ref="C14:D14"/>
    <mergeCell ref="C15:D15"/>
    <mergeCell ref="C16:D16"/>
    <mergeCell ref="C17:D17"/>
    <mergeCell ref="C18:D18"/>
    <mergeCell ref="L9:L10"/>
    <mergeCell ref="M9:M10"/>
    <mergeCell ref="A59:E59"/>
    <mergeCell ref="A60:E60"/>
    <mergeCell ref="O63:Q63"/>
    <mergeCell ref="O56:Q56"/>
    <mergeCell ref="O58:Q58"/>
    <mergeCell ref="O59:Q59"/>
    <mergeCell ref="O60:Q60"/>
    <mergeCell ref="O61:Q61"/>
    <mergeCell ref="O62:Q62"/>
    <mergeCell ref="J59:N59"/>
    <mergeCell ref="A1:R1"/>
    <mergeCell ref="A2:R2"/>
    <mergeCell ref="A3:R3"/>
    <mergeCell ref="A4:R4"/>
    <mergeCell ref="E7:G7"/>
    <mergeCell ref="H7:R7"/>
    <mergeCell ref="C7:D13"/>
    <mergeCell ref="E8:E12"/>
    <mergeCell ref="F8:F12"/>
    <mergeCell ref="J60:N60"/>
    <mergeCell ref="F60:I60"/>
    <mergeCell ref="F59:I59"/>
    <mergeCell ref="A6:R6"/>
    <mergeCell ref="P8:R8"/>
    <mergeCell ref="O55:Q55"/>
    <mergeCell ref="O57:Q57"/>
    <mergeCell ref="O54:Q54"/>
  </mergeCells>
  <printOptions/>
  <pageMargins left="0.7" right="0.7" top="0.75" bottom="0.75" header="0.3" footer="0.3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Silverio Teleron</dc:creator>
  <cp:keywords/>
  <dc:description/>
  <cp:lastModifiedBy>User</cp:lastModifiedBy>
  <cp:lastPrinted>2014-01-05T23:15:37Z</cp:lastPrinted>
  <dcterms:created xsi:type="dcterms:W3CDTF">2009-07-16T14:50:44Z</dcterms:created>
  <dcterms:modified xsi:type="dcterms:W3CDTF">2014-12-18T05:59:52Z</dcterms:modified>
  <cp:category/>
  <cp:version/>
  <cp:contentType/>
  <cp:contentStatus/>
</cp:coreProperties>
</file>